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8" windowWidth="14808" windowHeight="7956" tabRatio="565"/>
  </bookViews>
  <sheets>
    <sheet name="Базові показники роботи" sheetId="2" r:id="rId1"/>
    <sheet name="Умови звіту" sheetId="4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Id="145621"/>
</workbook>
</file>

<file path=xl/calcChain.xml><?xml version="1.0" encoding="utf-8"?>
<calcChain xmlns="http://schemas.openxmlformats.org/spreadsheetml/2006/main">
  <c r="I21" i="2" l="1"/>
  <c r="J20" i="2"/>
  <c r="I24" i="2"/>
  <c r="I23" i="2"/>
  <c r="I22" i="2"/>
</calcChain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<sst xmlns="http://schemas.openxmlformats.org/spreadsheetml/2006/main" count="83" uniqueCount="57">
  <si>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</si>
  <si>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</si>
  <si>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</si>
  <si>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</si>
  <si>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</si>
  <si>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</si>
  <si>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</si>
  <si>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</si>
  <si>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</si>
  <si>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</si>
  <si>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</si>
  <si>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</si>
  <si>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</si>
  <si>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</si>
  <si>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</si>
  <si>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</si>
  <si>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</si>
  <si>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</si>
  <si>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</si>
  <si>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</si>
  <si>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</si>
  <si>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</si>
  <si>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</si>
  <si>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</si>
  <si>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</si>
  <si>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</si>
  <si>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</si>
  <si>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</si>
  <si>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</si>
  <si>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</si>
  <si>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</si>
  <si>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</si>
  <si>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</si>
  <si>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</si>
  <si>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</si>
  <si>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</si>
  <si>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</si>
  <si>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</si>
  <si>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</si>
  <si>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</si>
  <si>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</si>
  <si>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</si>
  <si>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</si>
  <si>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</si>
  <si>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</si>
  <si>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</si>
  <si>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</si>
  <si>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</si>
  <si>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</si>
  <si>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</si>
  <si>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</si>
  <si>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  <charset val="204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  <charset val="204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</si>
  <si>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</si>
  <si>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</si>
  <si>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28 грудня 2017 року</t>
  </si>
  <si>
    <t>Рiвненський апеляційний господарський суд</t>
  </si>
  <si>
    <t>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</si>
</sst>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%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26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2" borderId="1" applyNumberFormat="0" applyAlignment="0" applyProtection="0"/>
    <xf numFmtId="0" fontId="12" fillId="16" borderId="2" applyNumberFormat="0" applyAlignment="0" applyProtection="0"/>
    <xf numFmtId="0" fontId="10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8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0"/>
    <xf numFmtId="0" fontId="19" fillId="0" borderId="0"/>
    <xf numFmtId="0" fontId="22" fillId="0" borderId="0"/>
    <xf numFmtId="0" fontId="16" fillId="0" borderId="0"/>
    <xf numFmtId="0" fontId="19" fillId="0" borderId="0"/>
    <xf numFmtId="0" fontId="21" fillId="0" borderId="0"/>
    <xf numFmtId="0" fontId="16" fillId="0" borderId="0"/>
    <xf numFmtId="0" fontId="20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22" fillId="0" borderId="0"/>
    <xf numFmtId="0" fontId="20" fillId="0" borderId="0"/>
    <xf numFmtId="0" fontId="20" fillId="0" borderId="0"/>
  </cellStyleXfs>
  <cellXfs count="68">
    <xf numFmtId="0" fontId="0" fillId="0" borderId="0" xfId="0"/>
    <xf numFmtId="0" fontId="25" fillId="0" borderId="10" xfId="0" applyFont="1" applyBorder="1"/>
    <xf numFmtId="0" fontId="0" fillId="0" borderId="10" xfId="0" applyBorder="1"/>
    <xf numFmtId="0" fontId="0" fillId="0" borderId="11" xfId="0" applyBorder="1"/>
    <xf numFmtId="0" fontId="26" fillId="0" borderId="12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8" fillId="0" borderId="17" xfId="0" applyFont="1" applyBorder="1" applyAlignment="1">
      <alignment horizontal="center" vertical="center"/>
    </xf>
    <xf numFmtId="0" fontId="28" fillId="0" borderId="0" xfId="0" applyFont="1"/>
    <xf numFmtId="0" fontId="30" fillId="0" borderId="0" xfId="0" applyFont="1" applyBorder="1" applyAlignment="1"/>
    <xf numFmtId="0" fontId="30" fillId="0" borderId="0" xfId="0" applyFont="1" applyBorder="1"/>
    <xf numFmtId="0" fontId="31" fillId="0" borderId="0" xfId="0" applyFont="1" applyBorder="1"/>
    <xf numFmtId="0" fontId="31" fillId="0" borderId="0" xfId="0" applyFont="1"/>
    <xf numFmtId="0" fontId="0" fillId="0" borderId="0" xfId="0" applyFont="1"/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 wrapText="1"/>
    </xf>
    <xf numFmtId="0" fontId="32" fillId="0" borderId="0" xfId="0" applyFont="1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25" fillId="0" borderId="19" xfId="0" applyFont="1" applyBorder="1" applyAlignment="1">
      <alignment horizontal="left" wrapText="1"/>
    </xf>
    <xf numFmtId="1" fontId="0" fillId="0" borderId="0" xfId="0" applyNumberFormat="1"/>
    <xf numFmtId="0" fontId="28" fillId="0" borderId="17" xfId="0" applyFont="1" applyBorder="1" applyAlignment="1">
      <alignment horizontal="right" vertical="center" wrapText="1"/>
    </xf>
    <xf numFmtId="175" fontId="28" fillId="0" borderId="17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right" vertical="center"/>
    </xf>
    <xf numFmtId="1" fontId="28" fillId="0" borderId="17" xfId="0" applyNumberFormat="1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 wrapText="1"/>
    </xf>
    <xf numFmtId="175" fontId="28" fillId="0" borderId="17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2" fillId="0" borderId="17" xfId="0" applyFont="1" applyBorder="1" applyAlignment="1">
      <alignment horizontal="center" vertical="center" wrapText="1"/>
    </xf>
    <xf numFmtId="10" fontId="32" fillId="0" borderId="21" xfId="0" applyNumberFormat="1" applyFont="1" applyBorder="1" applyAlignment="1">
      <alignment horizontal="center" vertical="center" wrapText="1"/>
    </xf>
    <xf numFmtId="10" fontId="32" fillId="0" borderId="22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left" vertical="center"/>
    </xf>
    <xf numFmtId="0" fontId="33" fillId="0" borderId="20" xfId="0" applyFont="1" applyBorder="1" applyAlignment="1">
      <alignment horizontal="left" vertical="center"/>
    </xf>
    <xf numFmtId="10" fontId="32" fillId="0" borderId="17" xfId="0" applyNumberFormat="1" applyFont="1" applyBorder="1" applyAlignment="1">
      <alignment horizontal="center" vertical="center"/>
    </xf>
    <xf numFmtId="1" fontId="32" fillId="0" borderId="17" xfId="0" applyNumberFormat="1" applyFont="1" applyBorder="1" applyAlignment="1">
      <alignment horizontal="center" vertical="center"/>
    </xf>
    <xf numFmtId="1" fontId="32" fillId="0" borderId="17" xfId="0" applyNumberFormat="1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</cellXfs>
  <cellStyles count="72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te" xfId="49"/>
    <cellStyle name="Output" xfId="50"/>
    <cellStyle name="Title" xfId="51"/>
    <cellStyle name="Total" xfId="52"/>
    <cellStyle name="Warning Text" xfId="53"/>
    <cellStyle name="Звичайний" xfId="0" builtinId="0"/>
    <cellStyle name="Звичайний 2" xfId="54"/>
    <cellStyle name="Звичайний 2 2" xfId="55"/>
    <cellStyle name="Звичайний 2 3" xfId="56"/>
    <cellStyle name="Звичайний 3" xfId="57"/>
    <cellStyle name="Звичайний 4" xfId="58"/>
    <cellStyle name="Звичайний 5" xfId="59"/>
    <cellStyle name="Обычный 2" xfId="60"/>
    <cellStyle name="Обычный 2 2" xfId="61"/>
    <cellStyle name="Обычный 3" xfId="62"/>
    <cellStyle name="Обычный 4" xfId="63"/>
    <cellStyle name="Обычный 4 2" xfId="64"/>
    <cellStyle name="Обычный 4 2 2" xfId="65"/>
    <cellStyle name="Обычный 4 3" xfId="66"/>
    <cellStyle name="Обычный 4 4" xfId="67"/>
    <cellStyle name="Обычный 7 2" xfId="68"/>
    <cellStyle name="Обычный_Stat_2003 new" xfId="69"/>
    <cellStyle name="Финансовый [0]_Stat_2003 new" xfId="70"/>
    <cellStyle name="Фінансовий [0] 2" xfId="7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2" zoomScaleNormal="100" workbookViewId="0">
      <selection activeCell="L8" sqref="L8"/>
    </sheetView>
  </sheetViews>
  <sheetFormatPr defaultRowHeight="14.4" x14ac:dyDescent="0.3"/>
  <cols>
    <col min="9" max="9" width="12.88671875" customWidth="1"/>
    <col min="10" max="10" width="12.33203125" customWidth="1"/>
    <col min="11" max="11" width="11" customWidth="1"/>
  </cols>
  <sheetData>
    <row r="1" spans="1:12" ht="15.75" customHeight="1" x14ac:dyDescent="0.3">
      <c r="A1" s="32">
        <v>84033</v>
      </c>
      <c r="B1" s="1">
        <v>4174</v>
      </c>
      <c r="C1" s="1">
        <v>84033</v>
      </c>
      <c r="D1" s="1">
        <v>1785</v>
      </c>
      <c r="E1" s="2"/>
      <c r="F1" s="2"/>
      <c r="G1" s="2"/>
      <c r="H1" s="2"/>
      <c r="I1" s="2"/>
      <c r="J1" s="3"/>
      <c r="L1" s="33"/>
    </row>
    <row r="2" spans="1:12" ht="15.6" x14ac:dyDescent="0.3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.6" x14ac:dyDescent="0.3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2" ht="15.6" x14ac:dyDescent="0.3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2" ht="15.6" x14ac:dyDescent="0.3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2" ht="15.6" x14ac:dyDescent="0.3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2" ht="15.6" x14ac:dyDescent="0.3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2" ht="15.6" x14ac:dyDescent="0.3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2" x14ac:dyDescent="0.3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2" ht="33" customHeight="1" x14ac:dyDescent="0.3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2" ht="27" customHeight="1" x14ac:dyDescent="0.3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 x14ac:dyDescent="0.3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290</v>
      </c>
      <c r="J13" s="48"/>
      <c r="K13" s="29"/>
      <c r="L13" s="30"/>
    </row>
    <row r="14" spans="1:12" ht="30.75" customHeight="1" x14ac:dyDescent="0.3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9">
        <v>3905</v>
      </c>
      <c r="J14" s="49"/>
      <c r="K14" s="30"/>
    </row>
    <row r="15" spans="1:12" ht="26.25" customHeight="1" x14ac:dyDescent="0.3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3794</v>
      </c>
      <c r="J15" s="48"/>
      <c r="K15" s="31"/>
    </row>
    <row r="16" spans="1:12" ht="33.75" customHeight="1" x14ac:dyDescent="0.3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308</v>
      </c>
      <c r="J16" s="48"/>
    </row>
    <row r="17" spans="1:10" ht="31.5" customHeight="1" x14ac:dyDescent="0.3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50">
        <v>22</v>
      </c>
      <c r="J17" s="48"/>
    </row>
    <row r="18" spans="1:10" ht="30.75" customHeight="1" x14ac:dyDescent="0.3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23</v>
      </c>
      <c r="J18" s="48"/>
    </row>
    <row r="19" spans="1:10" ht="30" customHeight="1" x14ac:dyDescent="0.3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 x14ac:dyDescent="0.3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22</v>
      </c>
      <c r="J20" s="35">
        <f>IF(I16&lt;&gt;0,(I20/I16),0)</f>
        <v>7.1428571428571425E-2</v>
      </c>
    </row>
    <row r="21" spans="1:10" ht="24.75" customHeight="1" x14ac:dyDescent="0.3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0.97157490396927015</v>
      </c>
      <c r="J21" s="51"/>
    </row>
    <row r="22" spans="1:10" ht="36" customHeight="1" x14ac:dyDescent="0.3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9">
        <f>IF(I18&lt;&gt;0,I15/I18,0)</f>
        <v>164.95652173913044</v>
      </c>
      <c r="J22" s="49"/>
    </row>
    <row r="23" spans="1:10" ht="36" customHeight="1" x14ac:dyDescent="0.3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9">
        <f>IF(I18&lt;&gt;0,B1/I18,0)</f>
        <v>181.47826086956522</v>
      </c>
      <c r="J23" s="49"/>
    </row>
    <row r="24" spans="1:10" ht="24.75" customHeight="1" x14ac:dyDescent="0.3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9">
        <f>IF(D1&lt;&gt;0,C1/D1,0)</f>
        <v>47.077310924369748</v>
      </c>
      <c r="J24" s="49"/>
    </row>
    <row r="25" spans="1:10" ht="36" customHeight="1" x14ac:dyDescent="0.3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2</v>
      </c>
      <c r="J25" s="48"/>
    </row>
    <row r="26" spans="1:10" ht="31.5" customHeight="1" x14ac:dyDescent="0.3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2</v>
      </c>
      <c r="J26" s="48"/>
    </row>
    <row r="27" spans="1:10" ht="47.25" customHeight="1" x14ac:dyDescent="0.3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>
        <v>4.3</v>
      </c>
      <c r="J27" s="48"/>
    </row>
    <row r="28" spans="1:10" ht="32.25" customHeight="1" x14ac:dyDescent="0.3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48">
        <v>85.4</v>
      </c>
      <c r="J28" s="48"/>
    </row>
    <row r="29" spans="1:10" ht="15.6" x14ac:dyDescent="0.3">
      <c r="A29" s="1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6" x14ac:dyDescent="0.3">
      <c r="A30" s="18"/>
      <c r="B30" s="52"/>
      <c r="C30" s="52"/>
      <c r="D30" s="52"/>
      <c r="E30" s="52"/>
      <c r="F30" s="52"/>
      <c r="G30" s="52"/>
      <c r="H30" s="52"/>
      <c r="I30" s="53" t="s">
        <v>54</v>
      </c>
      <c r="J30" s="53"/>
    </row>
    <row r="31" spans="1:10" ht="15.6" x14ac:dyDescent="0.3">
      <c r="A31" s="18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.6" x14ac:dyDescent="0.3">
      <c r="A32" s="18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6" x14ac:dyDescent="0.3">
      <c r="A33" s="18"/>
      <c r="B33" s="52"/>
      <c r="C33" s="52"/>
      <c r="D33" s="52"/>
      <c r="E33" s="52"/>
      <c r="F33" s="52"/>
      <c r="G33" s="52"/>
      <c r="H33" s="52"/>
      <c r="I33" s="52"/>
      <c r="J33" s="52"/>
    </row>
  </sheetData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ageMargins left="0.7" right="0.7" top="0.75" bottom="0.75" header="0.3" footer="0.3"/>
  <pageSetup paperSize="9" scale="88" orientation="portrait" r:id="rId1"/>
  <headerFooter>
    <oddFooter>&amp;L1EA2A3C8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Formulas="1" topLeftCell="A2" zoomScaleNormal="100" workbookViewId="0">
      <selection activeCell="C13" sqref="C13:C14"/>
    </sheetView>
  </sheetViews>
  <sheetFormatPr defaultColWidth="9.109375" defaultRowHeight="14.4" x14ac:dyDescent="0.3"/>
  <cols>
    <col min="1" max="1" width="3" style="22" customWidth="1"/>
    <col min="2" max="2" width="28" style="22" customWidth="1"/>
    <col min="3" max="3" width="63.109375" style="22" customWidth="1"/>
    <col min="4" max="4" width="29.109375" style="22" customWidth="1"/>
    <col min="5" max="16384" width="9.109375" style="23"/>
  </cols>
  <sheetData>
    <row r="1" spans="1:4" ht="15.75" hidden="1" customHeight="1" x14ac:dyDescent="0.3">
      <c r="A1" s="19"/>
      <c r="B1" s="20" t="s">
        <v>39</v>
      </c>
      <c r="C1" s="21"/>
    </row>
    <row r="2" spans="1:4" ht="15.75" customHeight="1" x14ac:dyDescent="0.3">
      <c r="A2" s="57" t="s">
        <v>40</v>
      </c>
      <c r="B2" s="57"/>
      <c r="C2" s="57"/>
    </row>
    <row r="4" spans="1:4" x14ac:dyDescent="0.3">
      <c r="A4" s="24" t="s">
        <v>6</v>
      </c>
      <c r="B4" s="24" t="s">
        <v>7</v>
      </c>
      <c r="C4" s="58" t="s">
        <v>41</v>
      </c>
      <c r="D4" s="58"/>
    </row>
    <row r="5" spans="1:4" ht="17.25" customHeight="1" x14ac:dyDescent="0.3">
      <c r="A5" s="59" t="s">
        <v>9</v>
      </c>
      <c r="B5" s="60"/>
      <c r="C5" s="60"/>
      <c r="D5" s="60"/>
    </row>
    <row r="6" spans="1:4" ht="33.75" customHeight="1" x14ac:dyDescent="0.3">
      <c r="A6" s="24" t="s">
        <v>10</v>
      </c>
      <c r="B6" s="25" t="s">
        <v>11</v>
      </c>
      <c r="C6" s="54" t="s">
        <v>42</v>
      </c>
      <c r="D6" s="54"/>
    </row>
    <row r="7" spans="1:4" ht="38.25" customHeight="1" x14ac:dyDescent="0.3">
      <c r="A7" s="24" t="s">
        <v>12</v>
      </c>
      <c r="B7" s="25" t="s">
        <v>13</v>
      </c>
      <c r="C7" s="58" t="s">
        <v>43</v>
      </c>
      <c r="D7" s="58"/>
    </row>
    <row r="8" spans="1:4" ht="38.25" customHeight="1" x14ac:dyDescent="0.3">
      <c r="A8" s="24" t="s">
        <v>14</v>
      </c>
      <c r="B8" s="25" t="s">
        <v>15</v>
      </c>
      <c r="C8" s="58" t="s">
        <v>50</v>
      </c>
      <c r="D8" s="58"/>
    </row>
    <row r="9" spans="1:4" ht="40.5" customHeight="1" x14ac:dyDescent="0.3">
      <c r="A9" s="24" t="s">
        <v>16</v>
      </c>
      <c r="B9" s="25" t="s">
        <v>17</v>
      </c>
      <c r="C9" s="58" t="s">
        <v>44</v>
      </c>
      <c r="D9" s="58"/>
    </row>
    <row r="10" spans="1:4" ht="45" customHeight="1" x14ac:dyDescent="0.3">
      <c r="A10" s="24" t="s">
        <v>18</v>
      </c>
      <c r="B10" s="25" t="s">
        <v>19</v>
      </c>
      <c r="C10" s="54" t="s">
        <v>52</v>
      </c>
      <c r="D10" s="54"/>
    </row>
    <row r="11" spans="1:4" ht="33.75" customHeight="1" x14ac:dyDescent="0.3">
      <c r="A11" s="24" t="s">
        <v>20</v>
      </c>
      <c r="B11" s="25" t="s">
        <v>21</v>
      </c>
      <c r="C11" s="54" t="s">
        <v>45</v>
      </c>
      <c r="D11" s="54"/>
    </row>
    <row r="12" spans="1:4" ht="20.25" customHeight="1" x14ac:dyDescent="0.3">
      <c r="A12" s="59" t="s">
        <v>22</v>
      </c>
      <c r="B12" s="60"/>
      <c r="C12" s="60"/>
      <c r="D12" s="60"/>
    </row>
    <row r="13" spans="1:4" ht="48" customHeight="1" x14ac:dyDescent="0.3">
      <c r="A13" s="64" t="s">
        <v>23</v>
      </c>
      <c r="B13" s="66" t="s">
        <v>24</v>
      </c>
      <c r="C13" s="54" t="s">
        <v>53</v>
      </c>
      <c r="D13" s="55" t="s">
        <v>49</v>
      </c>
    </row>
    <row r="14" spans="1:4" ht="24.75" customHeight="1" x14ac:dyDescent="0.3">
      <c r="A14" s="65"/>
      <c r="B14" s="67"/>
      <c r="C14" s="54"/>
      <c r="D14" s="56"/>
    </row>
    <row r="15" spans="1:4" ht="30.75" customHeight="1" x14ac:dyDescent="0.3">
      <c r="A15" s="24" t="s">
        <v>25</v>
      </c>
      <c r="B15" s="25" t="s">
        <v>1</v>
      </c>
      <c r="C15" s="61" t="s">
        <v>46</v>
      </c>
      <c r="D15" s="61"/>
    </row>
    <row r="16" spans="1:4" ht="36" customHeight="1" x14ac:dyDescent="0.3">
      <c r="A16" s="24" t="s">
        <v>26</v>
      </c>
      <c r="B16" s="25" t="s">
        <v>27</v>
      </c>
      <c r="C16" s="62" t="s">
        <v>47</v>
      </c>
      <c r="D16" s="62"/>
    </row>
    <row r="17" spans="1:4" ht="46.5" customHeight="1" x14ac:dyDescent="0.3">
      <c r="A17" s="24" t="s">
        <v>28</v>
      </c>
      <c r="B17" s="25" t="s">
        <v>29</v>
      </c>
      <c r="C17" s="63" t="s">
        <v>48</v>
      </c>
      <c r="D17" s="63"/>
    </row>
    <row r="18" spans="1:4" ht="116.25" customHeight="1" x14ac:dyDescent="0.3">
      <c r="A18" s="24" t="s">
        <v>30</v>
      </c>
      <c r="B18" s="25" t="s">
        <v>2</v>
      </c>
      <c r="C18" s="63" t="s">
        <v>51</v>
      </c>
      <c r="D18" s="62"/>
    </row>
    <row r="19" spans="1:4" x14ac:dyDescent="0.3">
      <c r="A19" s="26"/>
      <c r="B19" s="27"/>
      <c r="C19" s="27"/>
    </row>
    <row r="20" spans="1:4" x14ac:dyDescent="0.3">
      <c r="A20" s="26"/>
      <c r="B20" s="27"/>
      <c r="C20" s="28"/>
    </row>
    <row r="21" spans="1:4" x14ac:dyDescent="0.3">
      <c r="A21" s="26"/>
      <c r="B21" s="27"/>
      <c r="C21" s="27"/>
    </row>
    <row r="22" spans="1:4" x14ac:dyDescent="0.3">
      <c r="A22" s="26"/>
      <c r="B22" s="27"/>
      <c r="C22" s="27"/>
    </row>
    <row r="23" spans="1:4" x14ac:dyDescent="0.3">
      <c r="A23" s="26"/>
      <c r="B23" s="27"/>
      <c r="C23" s="27"/>
    </row>
  </sheetData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ageMargins left="0.7" right="0.7" top="0.75" bottom="0.75" header="0.3" footer="0.3"/>
  <pageSetup paperSize="9" scale="88" orientation="landscape" r:id="rId1"/>
  <headerFooter>
    <oddFooter>&amp;L1EA2A3C8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Базові показники роботи</vt:lpstr>
      <vt:lpstr>Умови звіту</vt:lpstr>
      <vt:lpstr>'Базові показники роботи'!Область_друку</vt:lpstr>
      <vt:lpstr>'Умови звіту'!Область_друку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2018-05-16T13:10:06Z</dcterms:modified>
</cp:coreProperties>
</file>